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lucious\Downloads\NOFO BUDGETS\"/>
    </mc:Choice>
  </mc:AlternateContent>
  <bookViews>
    <workbookView xWindow="0" yWindow="0" windowWidth="28800" windowHeight="12432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E25" i="2"/>
  <c r="J25" i="2" s="1"/>
  <c r="E24" i="2"/>
  <c r="J24" i="2" s="1"/>
  <c r="E23" i="2"/>
  <c r="J23" i="2" s="1"/>
  <c r="E22" i="2"/>
  <c r="J22" i="2" s="1"/>
  <c r="E21" i="2"/>
  <c r="J21" i="2" s="1"/>
  <c r="J20" i="2"/>
  <c r="J19" i="2"/>
  <c r="J18" i="2"/>
  <c r="J17" i="2"/>
  <c r="J16" i="2"/>
  <c r="J15" i="2"/>
  <c r="J26" i="2" l="1"/>
  <c r="J28" i="2" s="1"/>
</calcChain>
</file>

<file path=xl/sharedStrings.xml><?xml version="1.0" encoding="utf-8"?>
<sst xmlns="http://schemas.openxmlformats.org/spreadsheetml/2006/main" count="59" uniqueCount="28">
  <si>
    <t>Organization Name:</t>
  </si>
  <si>
    <t>Project Name:</t>
  </si>
  <si>
    <t>* Metropolitan or non-metropolitan FMR area: AL-Daphne-Fairhope-Foley, AL MSA</t>
  </si>
  <si>
    <t>Size of Units</t>
  </si>
  <si>
    <t># Units</t>
  </si>
  <si>
    <t>FMR Area</t>
  </si>
  <si>
    <t>12 Months</t>
  </si>
  <si>
    <t>Total Request</t>
  </si>
  <si>
    <t>SRO</t>
  </si>
  <si>
    <t>x</t>
  </si>
  <si>
    <t>=</t>
  </si>
  <si>
    <t>0 Bedroom</t>
  </si>
  <si>
    <t>1 Bedroom</t>
  </si>
  <si>
    <t>2 Bedrooms</t>
  </si>
  <si>
    <t>3 Bedrooms</t>
  </si>
  <si>
    <t>4 Bedrooms</t>
  </si>
  <si>
    <t>5 Bedrooms</t>
  </si>
  <si>
    <t>6 Bedrooms</t>
  </si>
  <si>
    <t>7 Bedrooms</t>
  </si>
  <si>
    <t>8 Bedrooms</t>
  </si>
  <si>
    <t>9 Bedrooms</t>
  </si>
  <si>
    <t>Total Units</t>
  </si>
  <si>
    <t>Annual Assistance Requested</t>
  </si>
  <si>
    <t>Grant Term in Years</t>
  </si>
  <si>
    <t>Total Request for Grant Term</t>
  </si>
  <si>
    <t>FY2021 CoC Program New Project</t>
  </si>
  <si>
    <t>HUD Paid Rent</t>
  </si>
  <si>
    <t>Leasing Budget Detail - Baldwin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</si>
</sst>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2" xfId="0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164" fontId="0" fillId="0" borderId="2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/>
    </xf>
    <xf numFmtId="164" fontId="0" fillId="2" borderId="2" xfId="1" applyNumberFormat="1" applyFont="1" applyFill="1" applyBorder="1" applyAlignment="1" applyProtection="1">
      <alignment horizontal="center"/>
    </xf>
    <xf numFmtId="44" fontId="0" fillId="2" borderId="2" xfId="1" applyFont="1" applyFill="1" applyBorder="1" applyAlignment="1" applyProtection="1"/>
    <xf numFmtId="44" fontId="0" fillId="2" borderId="2" xfId="1" applyFont="1" applyFill="1" applyBorder="1" applyProtection="1"/>
    <xf numFmtId="0" fontId="0" fillId="2" borderId="2" xfId="0" applyFill="1" applyBorder="1" applyProtection="1"/>
    <xf numFmtId="44" fontId="2" fillId="2" borderId="2" xfId="0" applyNumberFormat="1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topLeftCell="A7" workbookViewId="0">
      <selection activeCell="J15" sqref="J15"/>
    </sheetView>
  </sheetViews>
  <sheetFormatPr defaultRowHeight="14.4" x14ac:dyDescent="0.3"/>
  <cols>
    <col min="1" max="1" width="7.33203125" style="1" customWidth="1"/>
    <col min="2" max="2" width="11.44140625" style="1" customWidth="1"/>
    <col min="3" max="3" width="14.33203125" style="1" customWidth="1"/>
    <col min="4" max="4" width="5.109375" style="1" customWidth="1"/>
    <col min="5" max="5" width="12.33203125" style="1" customWidth="1"/>
    <col min="6" max="6" width="15.44140625" style="1" customWidth="1"/>
    <col min="7" max="7" width="3.44140625" style="1" customWidth="1"/>
    <col min="8" max="8" width="12.33203125" style="1" customWidth="1"/>
    <col min="9" max="9" width="4.33203125" style="1" customWidth="1"/>
    <col min="10" max="10" width="24.5546875" style="1" customWidth="1"/>
    <col min="11" max="16384" width="8.88671875" style="1"/>
  </cols>
  <sheetData>
    <row r="1" spans="1:13" ht="21" x14ac:dyDescent="0.4">
      <c r="B1" s="16" t="s">
        <v>25</v>
      </c>
      <c r="C1" s="16"/>
      <c r="D1" s="16"/>
      <c r="E1" s="16"/>
      <c r="F1" s="16"/>
      <c r="G1" s="16"/>
      <c r="H1" s="16"/>
      <c r="I1" s="16"/>
      <c r="J1" s="16"/>
      <c r="K1" s="12"/>
      <c r="L1" s="12"/>
      <c r="M1" s="12"/>
    </row>
    <row r="2" spans="1:13" ht="23.4" x14ac:dyDescent="0.45">
      <c r="B2" s="15" t="s">
        <v>27</v>
      </c>
      <c r="C2" s="15"/>
      <c r="D2" s="15"/>
      <c r="E2" s="15"/>
      <c r="F2" s="15"/>
      <c r="G2" s="15"/>
      <c r="H2" s="15"/>
      <c r="I2" s="15"/>
      <c r="J2" s="15"/>
      <c r="K2" s="11"/>
      <c r="L2" s="11"/>
      <c r="M2" s="11"/>
    </row>
    <row r="5" spans="1:13" x14ac:dyDescent="0.3">
      <c r="B5" s="14" t="s">
        <v>0</v>
      </c>
      <c r="C5" s="14"/>
      <c r="D5" s="2"/>
      <c r="E5" s="3"/>
      <c r="F5" s="3"/>
      <c r="G5" s="3"/>
      <c r="H5" s="3"/>
      <c r="I5" s="3"/>
      <c r="J5" s="3"/>
    </row>
    <row r="7" spans="1:13" x14ac:dyDescent="0.3">
      <c r="B7" s="14" t="s">
        <v>1</v>
      </c>
      <c r="C7" s="14"/>
      <c r="D7" s="2"/>
      <c r="E7" s="3"/>
      <c r="F7" s="3"/>
      <c r="G7" s="3"/>
      <c r="H7" s="3"/>
      <c r="I7" s="3"/>
      <c r="J7" s="3"/>
    </row>
    <row r="9" spans="1:13" x14ac:dyDescent="0.3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3" x14ac:dyDescent="0.3">
      <c r="A10" s="6"/>
      <c r="B10" s="7" t="s">
        <v>2</v>
      </c>
      <c r="C10" s="6"/>
      <c r="D10" s="6"/>
      <c r="E10" s="6"/>
      <c r="F10" s="6"/>
      <c r="G10" s="6"/>
      <c r="H10" s="6"/>
      <c r="I10" s="6"/>
      <c r="J10" s="6"/>
    </row>
    <row r="11" spans="1:13" x14ac:dyDescent="0.3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3" x14ac:dyDescent="0.3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3" x14ac:dyDescent="0.3">
      <c r="A13" s="6"/>
      <c r="B13" s="7" t="s">
        <v>3</v>
      </c>
      <c r="C13" s="8" t="s">
        <v>4</v>
      </c>
      <c r="D13" s="6"/>
      <c r="E13" s="8" t="s">
        <v>5</v>
      </c>
      <c r="F13" s="8" t="s">
        <v>26</v>
      </c>
      <c r="G13" s="6"/>
      <c r="H13" s="8" t="s">
        <v>6</v>
      </c>
      <c r="I13" s="6"/>
      <c r="J13" s="8" t="s">
        <v>7</v>
      </c>
    </row>
    <row r="14" spans="1:13" x14ac:dyDescent="0.3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3" x14ac:dyDescent="0.3">
      <c r="A15" s="6"/>
      <c r="B15" s="18" t="s">
        <v>8</v>
      </c>
      <c r="C15" s="9"/>
      <c r="D15" s="19" t="s">
        <v>9</v>
      </c>
      <c r="E15" s="20">
        <v>579</v>
      </c>
      <c r="F15" s="13"/>
      <c r="G15" s="19" t="s">
        <v>9</v>
      </c>
      <c r="H15" s="19">
        <v>12</v>
      </c>
      <c r="I15" s="19" t="s">
        <v>10</v>
      </c>
      <c r="J15" s="21">
        <f t="shared" ref="J15:J25" si="0">C15*E15*H15</f>
        <v>0</v>
      </c>
    </row>
    <row r="16" spans="1:13" x14ac:dyDescent="0.3">
      <c r="A16" s="6"/>
      <c r="B16" s="18" t="s">
        <v>11</v>
      </c>
      <c r="C16" s="9"/>
      <c r="D16" s="19" t="s">
        <v>9</v>
      </c>
      <c r="E16" s="20">
        <v>772</v>
      </c>
      <c r="F16" s="13"/>
      <c r="G16" s="19" t="s">
        <v>9</v>
      </c>
      <c r="H16" s="19">
        <v>12</v>
      </c>
      <c r="I16" s="19" t="s">
        <v>10</v>
      </c>
      <c r="J16" s="21">
        <f t="shared" si="0"/>
        <v>0</v>
      </c>
    </row>
    <row r="17" spans="1:11" x14ac:dyDescent="0.3">
      <c r="A17" s="6"/>
      <c r="B17" s="18" t="s">
        <v>12</v>
      </c>
      <c r="C17" s="9"/>
      <c r="D17" s="19" t="s">
        <v>9</v>
      </c>
      <c r="E17" s="20">
        <v>777</v>
      </c>
      <c r="F17" s="13"/>
      <c r="G17" s="19" t="s">
        <v>9</v>
      </c>
      <c r="H17" s="19">
        <v>12</v>
      </c>
      <c r="I17" s="19" t="s">
        <v>10</v>
      </c>
      <c r="J17" s="21">
        <f t="shared" si="0"/>
        <v>0</v>
      </c>
    </row>
    <row r="18" spans="1:11" x14ac:dyDescent="0.3">
      <c r="A18" s="6"/>
      <c r="B18" s="18" t="s">
        <v>13</v>
      </c>
      <c r="C18" s="9"/>
      <c r="D18" s="19" t="s">
        <v>9</v>
      </c>
      <c r="E18" s="20">
        <v>1017</v>
      </c>
      <c r="F18" s="13"/>
      <c r="G18" s="19" t="s">
        <v>9</v>
      </c>
      <c r="H18" s="19">
        <v>12</v>
      </c>
      <c r="I18" s="19" t="s">
        <v>10</v>
      </c>
      <c r="J18" s="21">
        <f t="shared" si="0"/>
        <v>0</v>
      </c>
    </row>
    <row r="19" spans="1:11" x14ac:dyDescent="0.3">
      <c r="A19" s="6"/>
      <c r="B19" s="18" t="s">
        <v>14</v>
      </c>
      <c r="C19" s="9"/>
      <c r="D19" s="19" t="s">
        <v>9</v>
      </c>
      <c r="E19" s="20">
        <v>1348</v>
      </c>
      <c r="F19" s="13"/>
      <c r="G19" s="19" t="s">
        <v>9</v>
      </c>
      <c r="H19" s="19">
        <v>12</v>
      </c>
      <c r="I19" s="19" t="s">
        <v>10</v>
      </c>
      <c r="J19" s="21">
        <f t="shared" si="0"/>
        <v>0</v>
      </c>
    </row>
    <row r="20" spans="1:11" x14ac:dyDescent="0.3">
      <c r="B20" s="18" t="s">
        <v>15</v>
      </c>
      <c r="C20" s="10"/>
      <c r="D20" s="19" t="s">
        <v>9</v>
      </c>
      <c r="E20" s="20">
        <v>1715</v>
      </c>
      <c r="F20" s="13"/>
      <c r="G20" s="19" t="s">
        <v>9</v>
      </c>
      <c r="H20" s="19">
        <v>12</v>
      </c>
      <c r="I20" s="19" t="s">
        <v>10</v>
      </c>
      <c r="J20" s="22">
        <f t="shared" si="0"/>
        <v>0</v>
      </c>
    </row>
    <row r="21" spans="1:11" x14ac:dyDescent="0.3">
      <c r="B21" s="18" t="s">
        <v>16</v>
      </c>
      <c r="C21" s="10"/>
      <c r="D21" s="19" t="s">
        <v>9</v>
      </c>
      <c r="E21" s="20">
        <f>E20*1.15</f>
        <v>1972.2499999999998</v>
      </c>
      <c r="F21" s="13"/>
      <c r="G21" s="19" t="s">
        <v>9</v>
      </c>
      <c r="H21" s="19">
        <v>12</v>
      </c>
      <c r="I21" s="19" t="s">
        <v>10</v>
      </c>
      <c r="J21" s="22">
        <f t="shared" si="0"/>
        <v>0</v>
      </c>
    </row>
    <row r="22" spans="1:11" x14ac:dyDescent="0.3">
      <c r="B22" s="18" t="s">
        <v>17</v>
      </c>
      <c r="C22" s="10"/>
      <c r="D22" s="19" t="s">
        <v>9</v>
      </c>
      <c r="E22" s="20">
        <f>E20*1.3</f>
        <v>2229.5</v>
      </c>
      <c r="F22" s="13"/>
      <c r="G22" s="19" t="s">
        <v>9</v>
      </c>
      <c r="H22" s="19">
        <v>12</v>
      </c>
      <c r="I22" s="19" t="s">
        <v>10</v>
      </c>
      <c r="J22" s="22">
        <f t="shared" si="0"/>
        <v>0</v>
      </c>
      <c r="K22" s="17"/>
    </row>
    <row r="23" spans="1:11" x14ac:dyDescent="0.3">
      <c r="B23" s="18" t="s">
        <v>18</v>
      </c>
      <c r="C23" s="10"/>
      <c r="D23" s="19" t="s">
        <v>9</v>
      </c>
      <c r="E23" s="20">
        <f>E20*1.45</f>
        <v>2486.75</v>
      </c>
      <c r="F23" s="13"/>
      <c r="G23" s="19" t="s">
        <v>9</v>
      </c>
      <c r="H23" s="19">
        <v>12</v>
      </c>
      <c r="I23" s="19" t="s">
        <v>10</v>
      </c>
      <c r="J23" s="22">
        <f t="shared" si="0"/>
        <v>0</v>
      </c>
    </row>
    <row r="24" spans="1:11" x14ac:dyDescent="0.3">
      <c r="B24" s="18" t="s">
        <v>19</v>
      </c>
      <c r="C24" s="10"/>
      <c r="D24" s="19" t="s">
        <v>9</v>
      </c>
      <c r="E24" s="20">
        <f>E20*1.6</f>
        <v>2744</v>
      </c>
      <c r="F24" s="13"/>
      <c r="G24" s="19" t="s">
        <v>9</v>
      </c>
      <c r="H24" s="19">
        <v>12</v>
      </c>
      <c r="I24" s="19" t="s">
        <v>10</v>
      </c>
      <c r="J24" s="22">
        <f t="shared" si="0"/>
        <v>0</v>
      </c>
    </row>
    <row r="25" spans="1:11" x14ac:dyDescent="0.3">
      <c r="B25" s="18" t="s">
        <v>20</v>
      </c>
      <c r="C25" s="10"/>
      <c r="D25" s="19" t="s">
        <v>9</v>
      </c>
      <c r="E25" s="20">
        <f>E20*1.75</f>
        <v>3001.25</v>
      </c>
      <c r="F25" s="13"/>
      <c r="G25" s="19" t="s">
        <v>9</v>
      </c>
      <c r="H25" s="19">
        <v>12</v>
      </c>
      <c r="I25" s="19" t="s">
        <v>10</v>
      </c>
      <c r="J25" s="22">
        <f t="shared" si="0"/>
        <v>0</v>
      </c>
    </row>
    <row r="26" spans="1:11" x14ac:dyDescent="0.3">
      <c r="B26" s="7" t="s">
        <v>21</v>
      </c>
      <c r="C26" s="23">
        <f>SUM(C15:C25)</f>
        <v>0</v>
      </c>
      <c r="E26" s="4" t="s">
        <v>22</v>
      </c>
      <c r="F26" s="4"/>
      <c r="J26" s="24">
        <f>SUM(J15:J25)</f>
        <v>0</v>
      </c>
    </row>
    <row r="27" spans="1:11" x14ac:dyDescent="0.3">
      <c r="B27" s="7" t="s">
        <v>23</v>
      </c>
      <c r="J27" s="5"/>
    </row>
    <row r="28" spans="1:11" ht="26.4" customHeight="1" x14ac:dyDescent="0.3">
      <c r="B28" s="7" t="s">
        <v>24</v>
      </c>
      <c r="J28" s="24">
        <f>J27*J26</f>
        <v>0</v>
      </c>
    </row>
  </sheetData>
  <sheetProtection algorithmName="SHA-512" hashValue="NmZxVUJGKmO9Igu+ybCzRvu/VYRLyrdguKm+9oPe09BgGknw6Q4rZKSbr1Zz4n5AewuUGEIEjGIQw8OESk4LJQ==" saltValue="3irkcRYBzPKSrgLYOPzEAw==" spinCount="100000" sheet="1" objects="1" scenarios="1"/>
  <mergeCells count="4">
    <mergeCell ref="B5:C5"/>
    <mergeCell ref="B7:C7"/>
    <mergeCell ref="B2:J2"/>
    <mergeCell ref="B1:J1"/>
  </mergeCells>
  <pageMargins left="0.7" right="0.7" top="0.75" bottom="0.75" header="0.3" footer="0.3"/>
  <pageSetup orientation="portrait" r:id="rId1"/>
  <ignoredErrors>
    <ignoredError sqref="E21:E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Deloras Lucious</dc:creator>
  <cp:lastModifiedBy>Deloras Lucious</cp:lastModifiedBy>
  <dcterms:created xsi:type="dcterms:W3CDTF">2019-08-09T16:53:21Z</dcterms:created>
  <dcterms:modified xsi:type="dcterms:W3CDTF">2021-09-03T03:28:51Z</dcterms:modified>
</cp:coreProperties>
</file>